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62\1 výzva\"/>
    </mc:Choice>
  </mc:AlternateContent>
  <xr:revisionPtr revIDLastSave="0" documentId="13_ncr:1_{55B2267E-FB1D-4E1D-BE49-8B2F228E27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onery" sheetId="1" r:id="rId1"/>
  </sheets>
  <definedNames>
    <definedName name="_xlnm.Print_Area" localSheetId="0">Tonery!$B$1:$V$14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S11" i="1"/>
  <c r="P8" i="1"/>
  <c r="P9" i="1"/>
  <c r="P10" i="1"/>
  <c r="P11" i="1"/>
  <c r="S8" i="1"/>
  <c r="T8" i="1"/>
  <c r="T10" i="1"/>
  <c r="T11" i="1"/>
  <c r="T7" i="1"/>
  <c r="P7" i="1"/>
  <c r="S9" i="1" l="1"/>
  <c r="S7" i="1"/>
  <c r="R14" i="1" s="1"/>
  <c r="Q14" i="1"/>
</calcChain>
</file>

<file path=xl/sharedStrings.xml><?xml version="1.0" encoding="utf-8"?>
<sst xmlns="http://schemas.openxmlformats.org/spreadsheetml/2006/main" count="55" uniqueCount="44">
  <si>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</si>
  <si>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</si>
  <si>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</si>
  <si>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</si>
  <si>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</si>
  <si>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</si>
  <si>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</si>
  <si>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</si>
  <si>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</si>
  <si>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</si>
  <si>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</si>
  <si>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</si>
  <si>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</si>
  <si>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</si>
  <si>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</si>
  <si>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</si>
  <si>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</si>
  <si>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</si>
  <si>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</si>
  <si>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</si>
  <si>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</si>
  <si>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</si>
  <si>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</si>
  <si>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</si>
  <si>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</si>
  <si>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</si>
  <si>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</si>
  <si>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</si>
  <si>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</si>
  <si>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</si>
  <si>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062 - 2023 (kompatibilní)</t>
  </si>
  <si>
    <t>ks</t>
  </si>
  <si>
    <t>Odpadní nádobka pro tiskárnu UTAX 4006ci</t>
  </si>
  <si>
    <t>Společná faktura</t>
  </si>
  <si>
    <t>NE</t>
  </si>
  <si>
    <t>KV - Bc. Barbora Zdeborová,
Tel.: 37763 1061</t>
  </si>
  <si>
    <t>Univerzitní 2732/8,  
301 00 Plzeň, 
Rektorát - Kancelář rektora a kvestora, 
místnost UR 302</t>
  </si>
  <si>
    <r>
      <t xml:space="preserve">Toner do tiskárny UTAX 4006ci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</si>
  <si>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r>
      <t xml:space="preserve">Toner do tiskárny UTAX 4006ci - </t>
    </r>
    <r>
      <rPr>
        <b/>
        <sz val="11"/>
        <color theme="1"/>
        <rFont val="Calibri"/>
        <family val="2"/>
        <charset val="238"/>
        <scheme val="minor"/>
      </rPr>
      <t>azurový (cyan)</t>
    </r>
  </si>
  <si>
    <r>
      <t>Toner do tiskárny UTAX 4006ci -</t>
    </r>
    <r>
      <rPr>
        <b/>
        <sz val="11"/>
        <color theme="1"/>
        <rFont val="Calibri"/>
        <family val="2"/>
        <charset val="238"/>
        <scheme val="minor"/>
      </rPr>
      <t xml:space="preserve"> purpurový (magenta)</t>
    </r>
  </si>
  <si>
    <r>
      <t xml:space="preserve">Toner do tiskárny UTAX 4006ci - </t>
    </r>
    <r>
      <rPr>
        <b/>
        <sz val="11"/>
        <color theme="1"/>
        <rFont val="Calibri"/>
        <family val="2"/>
        <charset val="238"/>
        <scheme val="minor"/>
      </rPr>
      <t>žlutý (yellow)</t>
    </r>
  </si>
  <si>
    <t>Originální, nebo kompatabilní toner splňující podmínky certifikátu STMC.
Minimální výtěžnost při 5% pokrytí 30 000 stran.</t>
  </si>
  <si>
    <t>Originální, nebo kompatabilní toner splňující podmínky certifikátu STMC.
Minimální výtěžnost při 5% pokrytí 20 000 stran.</t>
  </si>
  <si>
    <t>Originální, nebo kompatabilní odpadní nádobka. 
Minimální výtěžnost při 5% pokrytí 40 000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</si>
</sst>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6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right" vertical="center" indent="1"/>
    </xf>
    <xf numFmtId="49" fontId="20" fillId="0" borderId="0" xfId="0" applyNumberFormat="1" applyFont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/>
    </xf>
    <xf numFmtId="164" fontId="0" fillId="3" borderId="15" xfId="0" applyNumberFormat="1" applyFill="1" applyBorder="1" applyAlignment="1">
      <alignment horizontal="right" vertical="center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0" fillId="3" borderId="15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3" xfId="0" applyFont="1" applyFill="1" applyBorder="1" applyAlignment="1" applyProtection="1">
      <alignment horizontal="left" vertical="center" wrapText="1" indent="1"/>
      <protection locked="0"/>
    </xf>
    <xf numFmtId="0" fontId="11" fillId="5" borderId="15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1"/>
  <sheetViews>
    <sheetView tabSelected="1" zoomScale="65" zoomScaleNormal="65" workbookViewId="0">
      <selection activeCell="O7" sqref="O7:O11"/>
    </sheetView>
  </sheetViews>
  <sheetFormatPr defaultRowHeight="14.4" x14ac:dyDescent="0.3"/>
  <cols>
    <col min="1" max="1" width="1.44140625" bestFit="1" customWidth="1"/>
    <col min="2" max="2" width="5.6640625" bestFit="1" customWidth="1"/>
    <col min="3" max="3" width="61.33203125" style="1" customWidth="1"/>
    <col min="4" max="4" width="9.6640625" style="2" bestFit="1" customWidth="1"/>
    <col min="5" max="5" width="9" style="3" bestFit="1" customWidth="1"/>
    <col min="6" max="6" width="73.5546875" style="1" customWidth="1"/>
    <col min="7" max="7" width="29.5546875" style="1" bestFit="1" customWidth="1"/>
    <col min="8" max="8" width="23.33203125" style="1" customWidth="1"/>
    <col min="9" max="9" width="20.5546875" style="1" bestFit="1" customWidth="1"/>
    <col min="10" max="10" width="19" style="1" customWidth="1"/>
    <col min="11" max="11" width="27.33203125" hidden="1" customWidth="1"/>
    <col min="12" max="12" width="21" hidden="1" customWidth="1"/>
    <col min="13" max="13" width="30.44140625" customWidth="1"/>
    <col min="14" max="14" width="29.5546875" customWidth="1"/>
    <col min="15" max="15" width="25.6640625" style="1" customWidth="1"/>
    <col min="16" max="16" width="17.6640625" style="1" hidden="1" customWidth="1"/>
    <col min="17" max="17" width="20.6640625" bestFit="1" customWidth="1"/>
    <col min="18" max="18" width="23.6640625" customWidth="1"/>
    <col min="19" max="19" width="20.6640625" bestFit="1" customWidth="1"/>
    <col min="20" max="20" width="19.6640625" bestFit="1" customWidth="1"/>
    <col min="21" max="21" width="14.44140625" hidden="1" customWidth="1"/>
    <col min="22" max="22" width="36.5546875" style="4" customWidth="1"/>
  </cols>
  <sheetData>
    <row r="1" spans="2:22" ht="42" customHeight="1" x14ac:dyDescent="0.3">
      <c r="B1" s="71" t="s">
        <v>30</v>
      </c>
      <c r="C1" s="72"/>
      <c r="D1" s="34"/>
      <c r="E1" s="35"/>
      <c r="G1" s="59"/>
    </row>
    <row r="2" spans="2:22" ht="60" customHeight="1" x14ac:dyDescent="0.3">
      <c r="B2" s="9"/>
      <c r="C2"/>
      <c r="D2" s="9"/>
      <c r="E2" s="10"/>
      <c r="F2" s="5"/>
      <c r="G2" s="78"/>
      <c r="H2" s="79"/>
      <c r="I2" s="79"/>
      <c r="J2" s="79"/>
      <c r="K2" s="79"/>
      <c r="L2" s="79"/>
      <c r="M2" s="79"/>
      <c r="N2" s="79"/>
      <c r="O2" s="79"/>
      <c r="P2" s="5"/>
      <c r="Q2" s="6"/>
      <c r="R2" s="6"/>
      <c r="T2" s="6"/>
      <c r="U2" s="7"/>
      <c r="V2" s="8"/>
    </row>
    <row r="3" spans="2:22" ht="33" customHeight="1" x14ac:dyDescent="0.3">
      <c r="B3" s="14"/>
      <c r="C3" s="12" t="s">
        <v>0</v>
      </c>
      <c r="D3" s="13"/>
      <c r="E3" s="13"/>
      <c r="F3" s="13"/>
      <c r="G3" s="79"/>
      <c r="H3" s="79"/>
      <c r="I3" s="79"/>
      <c r="J3" s="79"/>
      <c r="K3" s="79"/>
      <c r="L3" s="79"/>
      <c r="M3" s="79"/>
      <c r="N3" s="79"/>
      <c r="O3" s="79"/>
      <c r="P3" s="36"/>
      <c r="Q3" s="36"/>
      <c r="R3" s="36"/>
      <c r="S3" s="36"/>
      <c r="T3" s="36"/>
    </row>
    <row r="4" spans="2:22" ht="18" customHeight="1" thickBot="1" x14ac:dyDescent="0.35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5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5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70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70" t="s">
        <v>8</v>
      </c>
      <c r="T6" s="70" t="s">
        <v>9</v>
      </c>
      <c r="U6" s="23" t="s">
        <v>26</v>
      </c>
      <c r="V6" s="23" t="s">
        <v>27</v>
      </c>
    </row>
    <row r="7" spans="2:22" ht="49.5" customHeight="1" thickTop="1" x14ac:dyDescent="0.3">
      <c r="B7" s="46">
        <v>1</v>
      </c>
      <c r="C7" s="64" t="s">
        <v>37</v>
      </c>
      <c r="D7" s="47">
        <v>2</v>
      </c>
      <c r="E7" s="48" t="s">
        <v>31</v>
      </c>
      <c r="F7" s="64" t="s">
        <v>41</v>
      </c>
      <c r="G7" s="101"/>
      <c r="H7" s="49" t="s">
        <v>28</v>
      </c>
      <c r="I7" s="80" t="s">
        <v>33</v>
      </c>
      <c r="J7" s="83" t="s">
        <v>34</v>
      </c>
      <c r="K7" s="86"/>
      <c r="L7" s="86"/>
      <c r="M7" s="80" t="s">
        <v>35</v>
      </c>
      <c r="N7" s="80" t="s">
        <v>36</v>
      </c>
      <c r="O7" s="91">
        <v>21</v>
      </c>
      <c r="P7" s="43">
        <f t="shared" ref="P7:P11" si="0">D7*Q7</f>
        <v>5000</v>
      </c>
      <c r="Q7" s="50">
        <v>2500</v>
      </c>
      <c r="R7" s="98"/>
      <c r="S7" s="44">
        <f t="shared" ref="S7" si="1">D7*R7</f>
        <v>0</v>
      </c>
      <c r="T7" s="45" t="str">
        <f t="shared" ref="T7" si="2">IF(ISNUMBER(R7), IF(R7&gt;Q7,"NEVYHOVUJE","VYHOVUJE")," ")</f>
        <v xml:space="preserve"> </v>
      </c>
      <c r="U7" s="86"/>
      <c r="V7" s="86" t="s">
        <v>10</v>
      </c>
    </row>
    <row r="8" spans="2:22" ht="49.5" customHeight="1" x14ac:dyDescent="0.3">
      <c r="B8" s="54">
        <v>2</v>
      </c>
      <c r="C8" s="65" t="s">
        <v>38</v>
      </c>
      <c r="D8" s="55">
        <v>1</v>
      </c>
      <c r="E8" s="56" t="s">
        <v>31</v>
      </c>
      <c r="F8" s="65" t="s">
        <v>42</v>
      </c>
      <c r="G8" s="102"/>
      <c r="H8" s="57" t="s">
        <v>28</v>
      </c>
      <c r="I8" s="81"/>
      <c r="J8" s="84"/>
      <c r="K8" s="87"/>
      <c r="L8" s="87"/>
      <c r="M8" s="89"/>
      <c r="N8" s="89"/>
      <c r="O8" s="92"/>
      <c r="P8" s="51">
        <f t="shared" si="0"/>
        <v>3100</v>
      </c>
      <c r="Q8" s="58">
        <v>3100</v>
      </c>
      <c r="R8" s="99"/>
      <c r="S8" s="52">
        <f t="shared" ref="S8:S11" si="3">D8*R8</f>
        <v>0</v>
      </c>
      <c r="T8" s="53" t="str">
        <f t="shared" ref="T8:T11" si="4">IF(ISNUMBER(R8), IF(R8&gt;Q8,"NEVYHOVUJE","VYHOVUJE")," ")</f>
        <v xml:space="preserve"> </v>
      </c>
      <c r="U8" s="87"/>
      <c r="V8" s="87"/>
    </row>
    <row r="9" spans="2:22" ht="49.5" customHeight="1" x14ac:dyDescent="0.3">
      <c r="B9" s="54">
        <v>3</v>
      </c>
      <c r="C9" s="65" t="s">
        <v>39</v>
      </c>
      <c r="D9" s="55">
        <v>1</v>
      </c>
      <c r="E9" s="56" t="s">
        <v>31</v>
      </c>
      <c r="F9" s="65" t="s">
        <v>42</v>
      </c>
      <c r="G9" s="102"/>
      <c r="H9" s="57" t="s">
        <v>28</v>
      </c>
      <c r="I9" s="81"/>
      <c r="J9" s="84"/>
      <c r="K9" s="87"/>
      <c r="L9" s="87"/>
      <c r="M9" s="89"/>
      <c r="N9" s="89"/>
      <c r="O9" s="92"/>
      <c r="P9" s="51">
        <f t="shared" si="0"/>
        <v>3100</v>
      </c>
      <c r="Q9" s="58">
        <v>3100</v>
      </c>
      <c r="R9" s="99"/>
      <c r="S9" s="52">
        <f t="shared" si="3"/>
        <v>0</v>
      </c>
      <c r="T9" s="53" t="str">
        <f t="shared" si="4"/>
        <v xml:space="preserve"> </v>
      </c>
      <c r="U9" s="87"/>
      <c r="V9" s="87"/>
    </row>
    <row r="10" spans="2:22" ht="49.5" customHeight="1" x14ac:dyDescent="0.3">
      <c r="B10" s="54">
        <v>4</v>
      </c>
      <c r="C10" s="65" t="s">
        <v>40</v>
      </c>
      <c r="D10" s="55">
        <v>1</v>
      </c>
      <c r="E10" s="56" t="s">
        <v>31</v>
      </c>
      <c r="F10" s="65" t="s">
        <v>42</v>
      </c>
      <c r="G10" s="102"/>
      <c r="H10" s="57" t="s">
        <v>28</v>
      </c>
      <c r="I10" s="81"/>
      <c r="J10" s="84"/>
      <c r="K10" s="87"/>
      <c r="L10" s="87"/>
      <c r="M10" s="89"/>
      <c r="N10" s="89"/>
      <c r="O10" s="92"/>
      <c r="P10" s="51">
        <f t="shared" si="0"/>
        <v>3100</v>
      </c>
      <c r="Q10" s="58">
        <v>3100</v>
      </c>
      <c r="R10" s="99"/>
      <c r="S10" s="52">
        <f t="shared" si="3"/>
        <v>0</v>
      </c>
      <c r="T10" s="53" t="str">
        <f t="shared" si="4"/>
        <v xml:space="preserve"> </v>
      </c>
      <c r="U10" s="87"/>
      <c r="V10" s="87"/>
    </row>
    <row r="11" spans="2:22" ht="49.5" customHeight="1" thickBot="1" x14ac:dyDescent="0.35">
      <c r="B11" s="60">
        <v>5</v>
      </c>
      <c r="C11" s="66" t="s">
        <v>32</v>
      </c>
      <c r="D11" s="61">
        <v>2</v>
      </c>
      <c r="E11" s="67" t="s">
        <v>31</v>
      </c>
      <c r="F11" s="66" t="s">
        <v>43</v>
      </c>
      <c r="G11" s="103"/>
      <c r="H11" s="62" t="s">
        <v>34</v>
      </c>
      <c r="I11" s="82"/>
      <c r="J11" s="85"/>
      <c r="K11" s="88"/>
      <c r="L11" s="88"/>
      <c r="M11" s="90"/>
      <c r="N11" s="90"/>
      <c r="O11" s="93"/>
      <c r="P11" s="40">
        <f t="shared" si="0"/>
        <v>500</v>
      </c>
      <c r="Q11" s="63">
        <v>250</v>
      </c>
      <c r="R11" s="100"/>
      <c r="S11" s="41">
        <f t="shared" si="3"/>
        <v>0</v>
      </c>
      <c r="T11" s="42" t="str">
        <f t="shared" si="4"/>
        <v xml:space="preserve"> </v>
      </c>
      <c r="U11" s="88"/>
      <c r="V11" s="88"/>
    </row>
    <row r="12" spans="2:22" ht="13.5" customHeight="1" thickTop="1" thickBot="1" x14ac:dyDescent="0.35">
      <c r="C12"/>
      <c r="D12"/>
      <c r="E12"/>
      <c r="F12"/>
      <c r="G12"/>
      <c r="H12"/>
      <c r="I12"/>
      <c r="J12"/>
      <c r="O12"/>
      <c r="P12"/>
      <c r="S12" s="39"/>
    </row>
    <row r="13" spans="2:22" ht="60.75" customHeight="1" thickTop="1" thickBot="1" x14ac:dyDescent="0.35">
      <c r="B13" s="73" t="s">
        <v>11</v>
      </c>
      <c r="C13" s="74"/>
      <c r="D13" s="74"/>
      <c r="E13" s="74"/>
      <c r="F13" s="74"/>
      <c r="G13" s="74"/>
      <c r="H13" s="69"/>
      <c r="I13" s="26"/>
      <c r="J13" s="26"/>
      <c r="K13" s="26"/>
      <c r="L13" s="27"/>
      <c r="M13" s="11"/>
      <c r="N13" s="11"/>
      <c r="O13" s="28"/>
      <c r="P13" s="28"/>
      <c r="Q13" s="29" t="s">
        <v>12</v>
      </c>
      <c r="R13" s="75" t="s">
        <v>13</v>
      </c>
      <c r="S13" s="76"/>
      <c r="T13" s="77"/>
      <c r="U13" s="21"/>
      <c r="V13" s="30"/>
    </row>
    <row r="14" spans="2:22" ht="33" customHeight="1" thickTop="1" thickBot="1" x14ac:dyDescent="0.35">
      <c r="B14" s="94" t="s">
        <v>14</v>
      </c>
      <c r="C14" s="94"/>
      <c r="D14" s="94"/>
      <c r="E14" s="94"/>
      <c r="F14" s="94"/>
      <c r="G14" s="94"/>
      <c r="H14" s="68"/>
      <c r="I14" s="31"/>
      <c r="L14" s="9"/>
      <c r="M14" s="9"/>
      <c r="N14" s="9"/>
      <c r="O14" s="32"/>
      <c r="P14" s="32"/>
      <c r="Q14" s="33">
        <f>SUM(P7:P11)</f>
        <v>14800</v>
      </c>
      <c r="R14" s="95">
        <f>SUM(S7:S11)</f>
        <v>0</v>
      </c>
      <c r="S14" s="96"/>
      <c r="T14" s="97"/>
    </row>
    <row r="15" spans="2:22" ht="14.25" customHeight="1" thickTop="1" x14ac:dyDescent="0.3">
      <c r="B15" s="37"/>
    </row>
    <row r="16" spans="2:22" ht="14.25" customHeight="1" x14ac:dyDescent="0.3">
      <c r="B16" s="38"/>
      <c r="C16" s="37"/>
    </row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</sheetData>
  <sheetProtection algorithmName="SHA-512" hashValue="GNPbMXYKuLqjmqHoo0WVOoJoiZUOmP76tXpxRIecOBLHBNvyU/ekiWknT8+xvUqkhim+vk+e2qrH2AWSSnlyTw==" saltValue="gXlIJxIF2l9+hcEGLQblSA==" spinCount="100000" sheet="1" objects="1" scenarios="1"/>
  <mergeCells count="15">
    <mergeCell ref="U7:U11"/>
    <mergeCell ref="V7:V11"/>
    <mergeCell ref="B14:G14"/>
    <mergeCell ref="R14:T14"/>
    <mergeCell ref="B1:C1"/>
    <mergeCell ref="B13:G13"/>
    <mergeCell ref="R13:T13"/>
    <mergeCell ref="G2:O3"/>
    <mergeCell ref="I7:I11"/>
    <mergeCell ref="J7:J11"/>
    <mergeCell ref="K7:K11"/>
    <mergeCell ref="L7:L11"/>
    <mergeCell ref="M7:M11"/>
    <mergeCell ref="N7:N11"/>
    <mergeCell ref="O7:O11"/>
  </mergeCells>
  <phoneticPr fontId="18" type="noConversion"/>
  <conditionalFormatting sqref="B7:B11 D7:D11">
    <cfRule type="containsBlanks" dxfId="11" priority="57">
      <formula>LEN(TRIM(B7))=0</formula>
    </cfRule>
  </conditionalFormatting>
  <conditionalFormatting sqref="B7:B11">
    <cfRule type="cellIs" dxfId="10" priority="52" operator="greaterThanOrEqual">
      <formula>1</formula>
    </cfRule>
  </conditionalFormatting>
  <conditionalFormatting sqref="G7:G11 R7:R11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1">
    <cfRule type="notContainsBlanks" dxfId="6" priority="25">
      <formula>LEN(TRIM(G7))&gt;0</formula>
    </cfRule>
  </conditionalFormatting>
  <conditionalFormatting sqref="H7:H11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1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1" xr:uid="{00000000-0002-0000-0000-000000000000}">
      <formula1>"ks,bal,sada,"</formula1>
    </dataValidation>
    <dataValidation type="list" showInputMessage="1" showErrorMessage="1" sqref="H7:H11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2023-12-04T11:33:21Z</cp:lastPrinted>
  <dcterms:created xsi:type="dcterms:W3CDTF">2014-03-05T12:43:32Z</dcterms:created>
  <dcterms:modified xsi:type="dcterms:W3CDTF">2023-12-04T12:41:01Z</dcterms:modified>
</cp:coreProperties>
</file>